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005" windowHeight="5460" activeTab="1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<sst xmlns="http://schemas.openxmlformats.org/spreadsheetml/2006/main" count="93" uniqueCount="54">
  <si>
    <t>階級</t>
  </si>
  <si>
    <t>200万未満</t>
  </si>
  <si>
    <t>200-250</t>
  </si>
  <si>
    <t>250-300</t>
  </si>
  <si>
    <t>300-350</t>
  </si>
  <si>
    <t>350-400</t>
  </si>
  <si>
    <t>400-450</t>
  </si>
  <si>
    <t>450-500</t>
  </si>
  <si>
    <t>500-550</t>
  </si>
  <si>
    <t>550-600</t>
  </si>
  <si>
    <t>600-650</t>
  </si>
  <si>
    <t>650-700</t>
  </si>
  <si>
    <t>700-750</t>
  </si>
  <si>
    <t>750-800</t>
  </si>
  <si>
    <t>800-900</t>
  </si>
  <si>
    <t>900-1000</t>
  </si>
  <si>
    <t>1000-1250</t>
  </si>
  <si>
    <t>1250-1500</t>
  </si>
  <si>
    <t>1500万以上</t>
  </si>
  <si>
    <t>世帯数</t>
  </si>
  <si>
    <t>合計</t>
  </si>
  <si>
    <t>貯蓄</t>
  </si>
  <si>
    <t>収入</t>
  </si>
  <si>
    <t>平均値</t>
  </si>
  <si>
    <t>　</t>
  </si>
  <si>
    <t>モード</t>
  </si>
  <si>
    <t>注意点：階級の幅がすべての階級に対して同一でない。</t>
  </si>
  <si>
    <t>階級幅調整済度数＝（度数/階級の幅）×a</t>
  </si>
  <si>
    <t>aは定数で、第２階級から第12階級の幅が50となるので、ここでa＝50とする</t>
  </si>
  <si>
    <t>千円</t>
  </si>
  <si>
    <t>階級幅</t>
  </si>
  <si>
    <t>第１階級幅は、（ｘ+200）/2＝141.7　よりｘを求めて第１階級を[83.4, 200)</t>
  </si>
  <si>
    <t>第１2階級幅は、（1500+x）/2＝2193.7　よりｘを求めて第１2階級を[1500, 2887.4]</t>
  </si>
  <si>
    <t>階級幅調整済度数</t>
  </si>
  <si>
    <t>(度数/階級幅×50)</t>
  </si>
  <si>
    <t>調整済度数</t>
  </si>
  <si>
    <t>また、歪度と尖度を求め、分布がどちらに偏っているかを説明せよ</t>
  </si>
  <si>
    <t>収入の代表値</t>
  </si>
  <si>
    <t>(貯蓄：λ=0.5-0.416=0.084)</t>
  </si>
  <si>
    <t>家計調査分析の事例：</t>
  </si>
  <si>
    <t xml:space="preserve">        　累積相対度数</t>
  </si>
  <si>
    <t>Xe　　 ： Meを含む階級の下限値</t>
  </si>
  <si>
    <t>r1　 ： Meを含む階級より１つ小さい階級までの</t>
  </si>
  <si>
    <t>r2　 : Meを含む階級の累積相対度数</t>
  </si>
  <si>
    <t>c　　 ： 階級の幅</t>
  </si>
  <si>
    <t>メディアン</t>
  </si>
  <si>
    <t>Xo：モードを含む階級の下限値</t>
  </si>
  <si>
    <t>f1　　：モードを含む階級の１つ前階級の度数</t>
  </si>
  <si>
    <t>f2　　：モードを含む階級の1つ後階級の度数</t>
  </si>
  <si>
    <t>c　　：　階級の幅</t>
  </si>
  <si>
    <t>ｘ ： 第 i 階級の階級値</t>
  </si>
  <si>
    <t>ｆ　： 第 i 階級の度数</t>
  </si>
  <si>
    <t>ｍ ： 階級の数</t>
  </si>
  <si>
    <t>貯蓄階級別世帯数のデータについて、ローレンツ曲線を作成し、ジニ係数を計算して、分配不平等の大きさを分析せよ。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</si>
</sst>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_ "/>
    <numFmt numFmtId="180" formatCode="0.00000_ "/>
    <numFmt numFmtId="181" formatCode="0.000000_ 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#,##0.0000000;[Red]\-#,##0.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.75"/>
      <name val="ＭＳ Ｐゴシック"/>
      <family val="3"/>
    </font>
    <font>
      <sz val="9.25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93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193" fontId="3" fillId="0" borderId="0" xfId="0" applyNumberFormat="1" applyFont="1" applyAlignment="1">
      <alignment vertical="center"/>
    </xf>
    <xf numFmtId="193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年間収入階級別世帯数のヒストグラム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63"/>
          <c:w val="0.966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世帯数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Sheet2!$A$4:$A$21</c:f>
              <c:strCache>
                <c:ptCount val="18"/>
                <c:pt idx="0">
                  <c:v>200万未満</c:v>
                </c:pt>
                <c:pt idx="1">
                  <c:v>200-250</c:v>
                </c:pt>
                <c:pt idx="2">
                  <c:v>250-300</c:v>
                </c:pt>
                <c:pt idx="3">
                  <c:v>300-350</c:v>
                </c:pt>
                <c:pt idx="4">
                  <c:v>350-400</c:v>
                </c:pt>
                <c:pt idx="5">
                  <c:v>400-450</c:v>
                </c:pt>
                <c:pt idx="6">
                  <c:v>450-500</c:v>
                </c:pt>
                <c:pt idx="7">
                  <c:v>500-550</c:v>
                </c:pt>
                <c:pt idx="8">
                  <c:v>550-600</c:v>
                </c:pt>
                <c:pt idx="9">
                  <c:v>600-650</c:v>
                </c:pt>
                <c:pt idx="10">
                  <c:v>650-700</c:v>
                </c:pt>
                <c:pt idx="11">
                  <c:v>700-750</c:v>
                </c:pt>
                <c:pt idx="12">
                  <c:v>750-800</c:v>
                </c:pt>
                <c:pt idx="13">
                  <c:v>800-900</c:v>
                </c:pt>
                <c:pt idx="14">
                  <c:v>900-1000</c:v>
                </c:pt>
                <c:pt idx="15">
                  <c:v>1000-1250</c:v>
                </c:pt>
                <c:pt idx="16">
                  <c:v>1250-1500</c:v>
                </c:pt>
                <c:pt idx="17">
                  <c:v>1500万以上</c:v>
                </c:pt>
              </c:strCache>
            </c:strRef>
          </c:cat>
          <c:val>
            <c:numRef>
              <c:f>Sheet2!$B$4:$B$21</c:f>
              <c:numCache>
                <c:ptCount val="18"/>
                <c:pt idx="0">
                  <c:v>173</c:v>
                </c:pt>
                <c:pt idx="1">
                  <c:v>148</c:v>
                </c:pt>
                <c:pt idx="2">
                  <c:v>257</c:v>
                </c:pt>
                <c:pt idx="3">
                  <c:v>322</c:v>
                </c:pt>
                <c:pt idx="4">
                  <c:v>352</c:v>
                </c:pt>
                <c:pt idx="5">
                  <c:v>381</c:v>
                </c:pt>
                <c:pt idx="6">
                  <c:v>350</c:v>
                </c:pt>
                <c:pt idx="7">
                  <c:v>338</c:v>
                </c:pt>
                <c:pt idx="8">
                  <c:v>291</c:v>
                </c:pt>
                <c:pt idx="9">
                  <c:v>269</c:v>
                </c:pt>
                <c:pt idx="10">
                  <c:v>293</c:v>
                </c:pt>
                <c:pt idx="11">
                  <c:v>265</c:v>
                </c:pt>
                <c:pt idx="12">
                  <c:v>229</c:v>
                </c:pt>
                <c:pt idx="13">
                  <c:v>411</c:v>
                </c:pt>
                <c:pt idx="14">
                  <c:v>310</c:v>
                </c:pt>
                <c:pt idx="15">
                  <c:v>508</c:v>
                </c:pt>
                <c:pt idx="16">
                  <c:v>250</c:v>
                </c:pt>
                <c:pt idx="17">
                  <c:v>311</c:v>
                </c:pt>
              </c:numCache>
            </c:numRef>
          </c:val>
        </c:ser>
        <c:axId val="34861169"/>
        <c:axId val="45315066"/>
      </c:barChart>
      <c:catAx>
        <c:axId val="34861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315066"/>
        <c:crosses val="autoZero"/>
        <c:auto val="1"/>
        <c:lblOffset val="100"/>
        <c:noMultiLvlLbl val="0"/>
      </c:catAx>
      <c:valAx>
        <c:axId val="453150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861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675"/>
          <c:y val="0.08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Sheet2!$E$3</c:f>
              <c:strCache>
                <c:ptCount val="1"/>
                <c:pt idx="0">
                  <c:v>調整済度数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Sheet2!$D$4:$D$21</c:f>
              <c:strCache>
                <c:ptCount val="18"/>
                <c:pt idx="0">
                  <c:v>200万未満</c:v>
                </c:pt>
                <c:pt idx="1">
                  <c:v>200-250</c:v>
                </c:pt>
                <c:pt idx="2">
                  <c:v>250-300</c:v>
                </c:pt>
                <c:pt idx="3">
                  <c:v>300-350</c:v>
                </c:pt>
                <c:pt idx="4">
                  <c:v>350-400</c:v>
                </c:pt>
                <c:pt idx="5">
                  <c:v>400-450</c:v>
                </c:pt>
                <c:pt idx="6">
                  <c:v>450-500</c:v>
                </c:pt>
                <c:pt idx="7">
                  <c:v>500-550</c:v>
                </c:pt>
                <c:pt idx="8">
                  <c:v>550-600</c:v>
                </c:pt>
                <c:pt idx="9">
                  <c:v>600-650</c:v>
                </c:pt>
                <c:pt idx="10">
                  <c:v>650-700</c:v>
                </c:pt>
                <c:pt idx="11">
                  <c:v>700-750</c:v>
                </c:pt>
                <c:pt idx="12">
                  <c:v>750-800</c:v>
                </c:pt>
                <c:pt idx="13">
                  <c:v>800-900</c:v>
                </c:pt>
                <c:pt idx="14">
                  <c:v>900-1000</c:v>
                </c:pt>
                <c:pt idx="15">
                  <c:v>1000-1250</c:v>
                </c:pt>
                <c:pt idx="16">
                  <c:v>1250-1500</c:v>
                </c:pt>
                <c:pt idx="17">
                  <c:v>1500万以上</c:v>
                </c:pt>
              </c:strCache>
            </c:strRef>
          </c:cat>
          <c:val>
            <c:numRef>
              <c:f>Sheet2!$E$4:$E$21</c:f>
              <c:numCache>
                <c:ptCount val="18"/>
                <c:pt idx="0">
                  <c:v>73.93162393162393</c:v>
                </c:pt>
                <c:pt idx="1">
                  <c:v>148</c:v>
                </c:pt>
                <c:pt idx="2">
                  <c:v>257</c:v>
                </c:pt>
                <c:pt idx="3">
                  <c:v>322</c:v>
                </c:pt>
                <c:pt idx="4">
                  <c:v>352</c:v>
                </c:pt>
                <c:pt idx="5">
                  <c:v>381</c:v>
                </c:pt>
                <c:pt idx="6">
                  <c:v>350</c:v>
                </c:pt>
                <c:pt idx="7">
                  <c:v>338</c:v>
                </c:pt>
                <c:pt idx="8">
                  <c:v>291</c:v>
                </c:pt>
                <c:pt idx="9">
                  <c:v>269</c:v>
                </c:pt>
                <c:pt idx="10">
                  <c:v>293</c:v>
                </c:pt>
                <c:pt idx="11">
                  <c:v>265</c:v>
                </c:pt>
                <c:pt idx="12">
                  <c:v>229</c:v>
                </c:pt>
                <c:pt idx="13">
                  <c:v>205.5</c:v>
                </c:pt>
                <c:pt idx="14">
                  <c:v>155</c:v>
                </c:pt>
                <c:pt idx="15">
                  <c:v>101.6</c:v>
                </c:pt>
                <c:pt idx="16">
                  <c:v>50</c:v>
                </c:pt>
                <c:pt idx="17">
                  <c:v>11.211247296322998</c:v>
                </c:pt>
              </c:numCache>
            </c:numRef>
          </c:val>
        </c:ser>
        <c:axId val="5182411"/>
        <c:axId val="46641700"/>
      </c:barChart>
      <c:catAx>
        <c:axId val="5182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641700"/>
        <c:crosses val="autoZero"/>
        <c:auto val="1"/>
        <c:lblOffset val="100"/>
        <c:noMultiLvlLbl val="0"/>
      </c:catAx>
      <c:valAx>
        <c:axId val="466417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82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104775</xdr:rowOff>
    </xdr:from>
    <xdr:to>
      <xdr:col>6</xdr:col>
      <xdr:colOff>190500</xdr:colOff>
      <xdr:row>36</xdr:row>
      <xdr:rowOff>9525</xdr:rowOff>
    </xdr:to>
    <xdr:graphicFrame>
      <xdr:nvGraphicFramePr>
        <xdr:cNvPr id="1" name="Chart 2"/>
        <xdr:cNvGraphicFramePr/>
      </xdr:nvGraphicFramePr>
      <xdr:xfrm>
        <a:off x="9525" y="3876675"/>
        <a:ext cx="42957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18</xdr:row>
      <xdr:rowOff>114300</xdr:rowOff>
    </xdr:from>
    <xdr:to>
      <xdr:col>13</xdr:col>
      <xdr:colOff>161925</xdr:colOff>
      <xdr:row>35</xdr:row>
      <xdr:rowOff>57150</xdr:rowOff>
    </xdr:to>
    <xdr:graphicFrame>
      <xdr:nvGraphicFramePr>
        <xdr:cNvPr id="2" name="Chart 3"/>
        <xdr:cNvGraphicFramePr/>
      </xdr:nvGraphicFramePr>
      <xdr:xfrm>
        <a:off x="4448175" y="3200400"/>
        <a:ext cx="46291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1"/>
  <sheetViews>
    <sheetView workbookViewId="0" topLeftCell="A1">
      <selection activeCell="G2" sqref="G2"/>
    </sheetView>
  </sheetViews>
  <sheetFormatPr defaultColWidth="9.00390625" defaultRowHeight="13.5"/>
  <sheetData>
    <row r="3" spans="1:5" ht="13.5">
      <c r="A3" s="1" t="s">
        <v>0</v>
      </c>
      <c r="B3" s="1" t="s">
        <v>19</v>
      </c>
      <c r="D3" s="1" t="s">
        <v>0</v>
      </c>
      <c r="E3" s="1" t="s">
        <v>35</v>
      </c>
    </row>
    <row r="4" spans="1:5" ht="13.5">
      <c r="A4" s="1" t="s">
        <v>1</v>
      </c>
      <c r="B4">
        <v>173</v>
      </c>
      <c r="D4" s="1" t="s">
        <v>1</v>
      </c>
      <c r="E4" s="9">
        <v>73.93162393162393</v>
      </c>
    </row>
    <row r="5" spans="1:5" ht="13.5">
      <c r="A5" s="1" t="s">
        <v>2</v>
      </c>
      <c r="B5">
        <v>148</v>
      </c>
      <c r="D5" s="1" t="s">
        <v>2</v>
      </c>
      <c r="E5" s="1">
        <v>148</v>
      </c>
    </row>
    <row r="6" spans="1:5" ht="13.5">
      <c r="A6" s="1" t="s">
        <v>3</v>
      </c>
      <c r="B6">
        <v>257</v>
      </c>
      <c r="D6" s="1" t="s">
        <v>3</v>
      </c>
      <c r="E6" s="1">
        <v>257</v>
      </c>
    </row>
    <row r="7" spans="1:5" ht="13.5">
      <c r="A7" s="1" t="s">
        <v>4</v>
      </c>
      <c r="B7">
        <v>322</v>
      </c>
      <c r="D7" s="1" t="s">
        <v>4</v>
      </c>
      <c r="E7" s="1">
        <v>322</v>
      </c>
    </row>
    <row r="8" spans="1:5" ht="13.5">
      <c r="A8" s="1" t="s">
        <v>5</v>
      </c>
      <c r="B8">
        <v>352</v>
      </c>
      <c r="D8" s="1" t="s">
        <v>5</v>
      </c>
      <c r="E8" s="1">
        <v>352</v>
      </c>
    </row>
    <row r="9" spans="1:5" ht="13.5">
      <c r="A9" s="1" t="s">
        <v>6</v>
      </c>
      <c r="B9">
        <v>381</v>
      </c>
      <c r="D9" s="1" t="s">
        <v>6</v>
      </c>
      <c r="E9" s="1">
        <v>381</v>
      </c>
    </row>
    <row r="10" spans="1:5" ht="13.5">
      <c r="A10" s="1" t="s">
        <v>7</v>
      </c>
      <c r="B10">
        <v>350</v>
      </c>
      <c r="D10" s="1" t="s">
        <v>7</v>
      </c>
      <c r="E10" s="1">
        <v>350</v>
      </c>
    </row>
    <row r="11" spans="1:5" ht="13.5">
      <c r="A11" s="1" t="s">
        <v>8</v>
      </c>
      <c r="B11">
        <v>338</v>
      </c>
      <c r="D11" s="1" t="s">
        <v>8</v>
      </c>
      <c r="E11" s="1">
        <v>338</v>
      </c>
    </row>
    <row r="12" spans="1:5" ht="13.5">
      <c r="A12" s="1" t="s">
        <v>9</v>
      </c>
      <c r="B12">
        <v>291</v>
      </c>
      <c r="D12" s="1" t="s">
        <v>9</v>
      </c>
      <c r="E12" s="1">
        <v>291</v>
      </c>
    </row>
    <row r="13" spans="1:5" ht="13.5">
      <c r="A13" s="1" t="s">
        <v>10</v>
      </c>
      <c r="B13">
        <v>269</v>
      </c>
      <c r="D13" s="1" t="s">
        <v>10</v>
      </c>
      <c r="E13" s="1">
        <v>269</v>
      </c>
    </row>
    <row r="14" spans="1:5" ht="13.5">
      <c r="A14" s="1" t="s">
        <v>11</v>
      </c>
      <c r="B14">
        <v>293</v>
      </c>
      <c r="D14" s="1" t="s">
        <v>11</v>
      </c>
      <c r="E14" s="1">
        <v>293</v>
      </c>
    </row>
    <row r="15" spans="1:5" ht="13.5">
      <c r="A15" s="1" t="s">
        <v>12</v>
      </c>
      <c r="B15">
        <v>265</v>
      </c>
      <c r="D15" s="1" t="s">
        <v>12</v>
      </c>
      <c r="E15" s="1">
        <v>265</v>
      </c>
    </row>
    <row r="16" spans="1:5" ht="13.5">
      <c r="A16" s="1" t="s">
        <v>13</v>
      </c>
      <c r="B16">
        <v>229</v>
      </c>
      <c r="D16" s="1" t="s">
        <v>13</v>
      </c>
      <c r="E16" s="1">
        <v>229</v>
      </c>
    </row>
    <row r="17" spans="1:5" ht="13.5">
      <c r="A17" s="1" t="s">
        <v>14</v>
      </c>
      <c r="B17">
        <v>411</v>
      </c>
      <c r="D17" s="1" t="s">
        <v>14</v>
      </c>
      <c r="E17" s="1">
        <v>205.5</v>
      </c>
    </row>
    <row r="18" spans="1:5" ht="13.5">
      <c r="A18" s="1" t="s">
        <v>15</v>
      </c>
      <c r="B18">
        <v>310</v>
      </c>
      <c r="D18" s="1" t="s">
        <v>15</v>
      </c>
      <c r="E18" s="1">
        <v>155</v>
      </c>
    </row>
    <row r="19" spans="1:5" ht="13.5">
      <c r="A19" s="1" t="s">
        <v>16</v>
      </c>
      <c r="B19">
        <v>508</v>
      </c>
      <c r="D19" s="1" t="s">
        <v>16</v>
      </c>
      <c r="E19" s="1">
        <v>101.6</v>
      </c>
    </row>
    <row r="20" spans="1:5" ht="13.5">
      <c r="A20" s="1" t="s">
        <v>17</v>
      </c>
      <c r="B20">
        <v>250</v>
      </c>
      <c r="D20" s="1" t="s">
        <v>17</v>
      </c>
      <c r="E20" s="1">
        <v>50</v>
      </c>
    </row>
    <row r="21" spans="1:5" ht="13.5">
      <c r="A21" s="1" t="s">
        <v>18</v>
      </c>
      <c r="B21">
        <v>311</v>
      </c>
      <c r="D21" s="1" t="s">
        <v>18</v>
      </c>
      <c r="E21" s="9">
        <v>11.211247296322998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">
      <selection activeCell="I11" sqref="I11"/>
    </sheetView>
  </sheetViews>
  <sheetFormatPr defaultColWidth="9.00390625" defaultRowHeight="13.5"/>
  <cols>
    <col min="1" max="1" width="11.25390625" style="0" bestFit="1" customWidth="1"/>
    <col min="2" max="5" width="10.50390625" style="0" customWidth="1"/>
    <col min="6" max="6" width="15.00390625" style="0" customWidth="1"/>
    <col min="7" max="12" width="10.50390625" style="0" customWidth="1"/>
  </cols>
  <sheetData>
    <row r="1" spans="1:3" ht="13.5">
      <c r="A1" s="10" t="s">
        <v>39</v>
      </c>
      <c r="C1" t="s">
        <v>53</v>
      </c>
    </row>
    <row r="2" ht="13.5">
      <c r="C2" t="s">
        <v>36</v>
      </c>
    </row>
    <row r="3" spans="1:14" ht="13.5">
      <c r="A3" t="s">
        <v>29</v>
      </c>
      <c r="M3" s="11"/>
      <c r="N3" s="11"/>
    </row>
    <row r="4" spans="1:12" ht="13.5">
      <c r="A4" s="1" t="s">
        <v>0</v>
      </c>
      <c r="B4" s="1" t="s">
        <v>22</v>
      </c>
      <c r="C4" s="1" t="s">
        <v>21</v>
      </c>
      <c r="D4" s="1" t="s">
        <v>19</v>
      </c>
      <c r="E4" s="1" t="s">
        <v>30</v>
      </c>
      <c r="F4" s="1" t="s">
        <v>33</v>
      </c>
      <c r="G4" s="1"/>
      <c r="H4" s="1"/>
      <c r="I4" s="1"/>
      <c r="J4" s="4"/>
      <c r="K4" s="4"/>
      <c r="L4" s="4"/>
    </row>
    <row r="5" ht="13.5">
      <c r="F5" s="7" t="s">
        <v>34</v>
      </c>
    </row>
    <row r="6" spans="1:6" ht="13.5">
      <c r="A6" s="1" t="s">
        <v>1</v>
      </c>
      <c r="B6">
        <v>1417</v>
      </c>
      <c r="C6">
        <v>7968</v>
      </c>
      <c r="D6">
        <v>173</v>
      </c>
      <c r="E6" s="5">
        <v>117</v>
      </c>
      <c r="F6" s="6">
        <f>D6/E6*50</f>
        <v>73.93162393162393</v>
      </c>
    </row>
    <row r="7" spans="1:6" ht="13.5">
      <c r="A7" s="1" t="s">
        <v>2</v>
      </c>
      <c r="B7">
        <v>2242</v>
      </c>
      <c r="C7">
        <v>10486</v>
      </c>
      <c r="D7">
        <v>148</v>
      </c>
      <c r="E7">
        <v>50</v>
      </c>
      <c r="F7">
        <f aca="true" t="shared" si="0" ref="F7:F23">D7/E7*50</f>
        <v>148</v>
      </c>
    </row>
    <row r="8" spans="1:6" ht="13.5">
      <c r="A8" s="1" t="s">
        <v>3</v>
      </c>
      <c r="B8">
        <v>2739</v>
      </c>
      <c r="C8">
        <v>13475</v>
      </c>
      <c r="D8">
        <v>257</v>
      </c>
      <c r="E8">
        <v>50</v>
      </c>
      <c r="F8">
        <f t="shared" si="0"/>
        <v>257</v>
      </c>
    </row>
    <row r="9" spans="1:6" ht="13.5">
      <c r="A9" s="1" t="s">
        <v>4</v>
      </c>
      <c r="B9">
        <v>3217</v>
      </c>
      <c r="C9">
        <v>13649</v>
      </c>
      <c r="D9">
        <v>322</v>
      </c>
      <c r="E9">
        <v>50</v>
      </c>
      <c r="F9">
        <f t="shared" si="0"/>
        <v>322</v>
      </c>
    </row>
    <row r="10" spans="1:6" ht="13.5">
      <c r="A10" s="1" t="s">
        <v>5</v>
      </c>
      <c r="B10">
        <v>3744</v>
      </c>
      <c r="C10">
        <v>14877</v>
      </c>
      <c r="D10">
        <v>352</v>
      </c>
      <c r="E10">
        <v>50</v>
      </c>
      <c r="F10">
        <f t="shared" si="0"/>
        <v>352</v>
      </c>
    </row>
    <row r="11" spans="1:6" ht="13.5">
      <c r="A11" s="1" t="s">
        <v>6</v>
      </c>
      <c r="B11">
        <v>4230</v>
      </c>
      <c r="C11">
        <v>12817</v>
      </c>
      <c r="D11">
        <v>381</v>
      </c>
      <c r="E11">
        <v>50</v>
      </c>
      <c r="F11" s="5">
        <f t="shared" si="0"/>
        <v>381</v>
      </c>
    </row>
    <row r="12" spans="1:6" ht="13.5">
      <c r="A12" s="1" t="s">
        <v>7</v>
      </c>
      <c r="B12">
        <v>4698</v>
      </c>
      <c r="C12">
        <v>13711</v>
      </c>
      <c r="D12">
        <v>350</v>
      </c>
      <c r="E12">
        <v>50</v>
      </c>
      <c r="F12">
        <f t="shared" si="0"/>
        <v>350</v>
      </c>
    </row>
    <row r="13" spans="1:6" ht="13.5">
      <c r="A13" s="1" t="s">
        <v>8</v>
      </c>
      <c r="B13">
        <v>5230</v>
      </c>
      <c r="C13">
        <v>13441</v>
      </c>
      <c r="D13">
        <v>338</v>
      </c>
      <c r="E13">
        <v>50</v>
      </c>
      <c r="F13">
        <f t="shared" si="0"/>
        <v>338</v>
      </c>
    </row>
    <row r="14" spans="1:6" ht="13.5">
      <c r="A14" s="1" t="s">
        <v>9</v>
      </c>
      <c r="B14">
        <v>5744</v>
      </c>
      <c r="C14">
        <v>14506</v>
      </c>
      <c r="D14">
        <v>291</v>
      </c>
      <c r="E14">
        <v>50</v>
      </c>
      <c r="F14">
        <f t="shared" si="0"/>
        <v>291</v>
      </c>
    </row>
    <row r="15" spans="1:6" ht="13.5">
      <c r="A15" s="1" t="s">
        <v>10</v>
      </c>
      <c r="B15">
        <v>6212</v>
      </c>
      <c r="C15">
        <v>17879</v>
      </c>
      <c r="D15">
        <v>269</v>
      </c>
      <c r="E15">
        <v>50</v>
      </c>
      <c r="F15">
        <f t="shared" si="0"/>
        <v>269</v>
      </c>
    </row>
    <row r="16" spans="1:6" ht="13.5">
      <c r="A16" s="1" t="s">
        <v>11</v>
      </c>
      <c r="B16">
        <v>6721</v>
      </c>
      <c r="C16">
        <v>14678</v>
      </c>
      <c r="D16">
        <v>293</v>
      </c>
      <c r="E16">
        <v>50</v>
      </c>
      <c r="F16">
        <f t="shared" si="0"/>
        <v>293</v>
      </c>
    </row>
    <row r="17" spans="1:6" ht="13.5">
      <c r="A17" s="1" t="s">
        <v>12</v>
      </c>
      <c r="B17">
        <v>7215</v>
      </c>
      <c r="C17">
        <v>15032</v>
      </c>
      <c r="D17">
        <v>265</v>
      </c>
      <c r="E17">
        <v>50</v>
      </c>
      <c r="F17">
        <f t="shared" si="0"/>
        <v>265</v>
      </c>
    </row>
    <row r="18" spans="1:6" ht="13.5">
      <c r="A18" s="1" t="s">
        <v>13</v>
      </c>
      <c r="B18">
        <v>7722</v>
      </c>
      <c r="C18">
        <v>14941</v>
      </c>
      <c r="D18">
        <v>229</v>
      </c>
      <c r="E18">
        <v>50</v>
      </c>
      <c r="F18">
        <f t="shared" si="0"/>
        <v>229</v>
      </c>
    </row>
    <row r="19" spans="1:6" ht="13.5">
      <c r="A19" s="1" t="s">
        <v>14</v>
      </c>
      <c r="B19">
        <v>8440</v>
      </c>
      <c r="C19">
        <v>18557</v>
      </c>
      <c r="D19">
        <v>411</v>
      </c>
      <c r="E19">
        <v>100</v>
      </c>
      <c r="F19">
        <f t="shared" si="0"/>
        <v>205.50000000000003</v>
      </c>
    </row>
    <row r="20" spans="1:6" ht="13.5">
      <c r="A20" s="1" t="s">
        <v>15</v>
      </c>
      <c r="B20">
        <v>9425</v>
      </c>
      <c r="C20">
        <v>18716</v>
      </c>
      <c r="D20">
        <v>310</v>
      </c>
      <c r="E20">
        <v>100</v>
      </c>
      <c r="F20">
        <f t="shared" si="0"/>
        <v>155</v>
      </c>
    </row>
    <row r="21" spans="1:6" ht="13.5">
      <c r="A21" s="1" t="s">
        <v>16</v>
      </c>
      <c r="B21">
        <v>11097</v>
      </c>
      <c r="C21">
        <v>19571</v>
      </c>
      <c r="D21">
        <v>508</v>
      </c>
      <c r="E21">
        <v>250</v>
      </c>
      <c r="F21">
        <f t="shared" si="0"/>
        <v>101.6</v>
      </c>
    </row>
    <row r="22" spans="1:6" ht="13.5">
      <c r="A22" s="1" t="s">
        <v>17</v>
      </c>
      <c r="B22">
        <v>13573</v>
      </c>
      <c r="C22">
        <v>24736</v>
      </c>
      <c r="D22">
        <v>250</v>
      </c>
      <c r="E22">
        <v>250</v>
      </c>
      <c r="F22">
        <f t="shared" si="0"/>
        <v>50</v>
      </c>
    </row>
    <row r="23" spans="1:12" ht="13.5">
      <c r="A23" s="1" t="s">
        <v>18</v>
      </c>
      <c r="B23">
        <v>21937</v>
      </c>
      <c r="C23">
        <v>40763</v>
      </c>
      <c r="D23">
        <v>311</v>
      </c>
      <c r="E23" s="5">
        <v>1387</v>
      </c>
      <c r="F23" s="6">
        <f t="shared" si="0"/>
        <v>11.211247296322998</v>
      </c>
      <c r="L23" s="2"/>
    </row>
    <row r="24" spans="1:6" ht="13.5">
      <c r="A24" s="1" t="s">
        <v>20</v>
      </c>
      <c r="D24">
        <f>SUM(D6:D23)</f>
        <v>5458</v>
      </c>
      <c r="F24" s="8">
        <f>SUM(F6:F23)</f>
        <v>4092.242871227947</v>
      </c>
    </row>
    <row r="26" ht="13.5">
      <c r="A26" s="1" t="s">
        <v>37</v>
      </c>
    </row>
    <row r="27" spans="1:2" ht="13.5">
      <c r="A27" s="3" t="s">
        <v>23</v>
      </c>
      <c r="B27" s="6"/>
    </row>
    <row r="28" ht="13.5">
      <c r="G28" t="s">
        <v>26</v>
      </c>
    </row>
    <row r="29" ht="13.5">
      <c r="G29" t="s">
        <v>27</v>
      </c>
    </row>
    <row r="30" spans="1:7" ht="13.5">
      <c r="A30" t="s">
        <v>24</v>
      </c>
      <c r="G30" t="s">
        <v>28</v>
      </c>
    </row>
    <row r="31" ht="13.5">
      <c r="B31" t="s">
        <v>50</v>
      </c>
    </row>
    <row r="32" spans="2:7" ht="13.5">
      <c r="B32" t="s">
        <v>51</v>
      </c>
      <c r="G32" t="s">
        <v>31</v>
      </c>
    </row>
    <row r="33" spans="2:7" ht="13.5">
      <c r="B33" t="s">
        <v>52</v>
      </c>
      <c r="G33" t="s">
        <v>32</v>
      </c>
    </row>
    <row r="35" ht="13.5">
      <c r="A35" s="12" t="s">
        <v>45</v>
      </c>
    </row>
    <row r="36" ht="13.5">
      <c r="G36" t="s">
        <v>38</v>
      </c>
    </row>
    <row r="38" ht="13.5">
      <c r="B38" t="s">
        <v>41</v>
      </c>
    </row>
    <row r="39" ht="13.5">
      <c r="B39" t="s">
        <v>42</v>
      </c>
    </row>
    <row r="40" ht="13.5">
      <c r="B40" t="s">
        <v>40</v>
      </c>
    </row>
    <row r="41" ht="13.5">
      <c r="B41" t="s">
        <v>43</v>
      </c>
    </row>
    <row r="42" ht="13.5">
      <c r="B42" t="s">
        <v>44</v>
      </c>
    </row>
    <row r="46" ht="13.5">
      <c r="A46" s="12" t="s">
        <v>25</v>
      </c>
    </row>
    <row r="49" ht="13.5">
      <c r="B49" t="s">
        <v>46</v>
      </c>
    </row>
    <row r="50" ht="13.5">
      <c r="B50" t="s">
        <v>47</v>
      </c>
    </row>
    <row r="51" ht="13.5">
      <c r="B51" t="s">
        <v>48</v>
      </c>
    </row>
    <row r="52" ht="13.5">
      <c r="B52" t="s">
        <v>49</v>
      </c>
    </row>
  </sheetData>
  <mergeCells count="1">
    <mergeCell ref="M3:N3"/>
  </mergeCells>
  <printOptions/>
  <pageMargins left="0.75" right="0.75" top="1" bottom="1" header="0.512" footer="0.512"/>
  <pageSetup horizontalDpi="600" verticalDpi="600" orientation="landscape" paperSize="9" r:id="rId5"/>
  <legacyDrawing r:id="rId4"/>
  <oleObjects>
    <oleObject progId="Equation.3" shapeId="56800" r:id="rId1"/>
    <oleObject progId="Equation.3" shapeId="73786" r:id="rId2"/>
    <oleObject progId="Equation.3" shapeId="10047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zhang</cp:lastModifiedBy>
  <cp:lastPrinted>2002-07-01T01:57:32Z</cp:lastPrinted>
  <dcterms:created xsi:type="dcterms:W3CDTF">2002-06-30T05:03:40Z</dcterms:created>
  <dcterms:modified xsi:type="dcterms:W3CDTF">2005-05-24T23:33:51Z</dcterms:modified>
  <cp:category/>
  <cp:version/>
  <cp:contentType/>
  <cp:contentStatus/>
</cp:coreProperties>
</file>